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555" windowHeight="12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24519"/>
</workbook>
</file>

<file path=xl/calcChain.xml><?xml version="1.0" encoding="utf-8"?>
<calcChain xmlns="http://schemas.openxmlformats.org/spreadsheetml/2006/main">
  <c r="I4" i="1"/>
  <c r="G4"/>
  <c r="J4" s="1"/>
  <c r="K4" s="1"/>
  <c r="G6"/>
  <c r="G9"/>
  <c r="I6"/>
  <c r="I9"/>
  <c r="I7"/>
  <c r="I8"/>
  <c r="I11"/>
  <c r="I10"/>
  <c r="I12"/>
  <c r="I13"/>
  <c r="I14"/>
  <c r="I15"/>
  <c r="G7"/>
  <c r="G8"/>
  <c r="G11"/>
  <c r="J11" s="1"/>
  <c r="K11" s="1"/>
  <c r="G10"/>
  <c r="G12"/>
  <c r="G13"/>
  <c r="G14"/>
  <c r="J14" s="1"/>
  <c r="K14" s="1"/>
  <c r="G15"/>
  <c r="I5"/>
  <c r="G5"/>
  <c r="E5"/>
  <c r="E6"/>
  <c r="E9"/>
  <c r="E7"/>
  <c r="E8"/>
  <c r="E11"/>
  <c r="E10"/>
  <c r="E12"/>
  <c r="E13"/>
  <c r="E14"/>
  <c r="E15"/>
  <c r="E4"/>
  <c r="L4" l="1"/>
  <c r="J9"/>
  <c r="K9" s="1"/>
  <c r="J15"/>
  <c r="K15" s="1"/>
  <c r="L15" s="1"/>
  <c r="J5"/>
  <c r="K5" s="1"/>
  <c r="J6"/>
  <c r="K6" s="1"/>
  <c r="L6" s="1"/>
  <c r="J10"/>
  <c r="K10" s="1"/>
  <c r="L10" s="1"/>
  <c r="J13"/>
  <c r="K13" s="1"/>
  <c r="L13" s="1"/>
  <c r="L14"/>
  <c r="L11"/>
  <c r="J12"/>
  <c r="K12" s="1"/>
  <c r="L12" s="1"/>
  <c r="J7"/>
  <c r="L5"/>
  <c r="J8"/>
  <c r="K8" s="1"/>
  <c r="L8" s="1"/>
  <c r="L9"/>
  <c r="K7" l="1"/>
  <c r="L7" s="1"/>
</calcChain>
</file>

<file path=xl/sharedStrings.xml><?xml version="1.0" encoding="utf-8"?>
<sst xmlns="http://schemas.openxmlformats.org/spreadsheetml/2006/main" count="51" uniqueCount="43">
  <si>
    <t>闽南师范大学2020年公开招聘专任教师总成绩</t>
    <phoneticPr fontId="2" type="noConversion"/>
  </si>
  <si>
    <t>岗位</t>
    <phoneticPr fontId="2" type="noConversion"/>
  </si>
  <si>
    <t>准考证号</t>
    <phoneticPr fontId="2" type="noConversion"/>
  </si>
  <si>
    <t>姓名</t>
    <phoneticPr fontId="2" type="noConversion"/>
  </si>
  <si>
    <t>笔试成绩</t>
    <phoneticPr fontId="2" type="noConversion"/>
  </si>
  <si>
    <t>笔试成绩占总成绩40%</t>
    <phoneticPr fontId="2" type="noConversion"/>
  </si>
  <si>
    <t>面试成绩</t>
    <phoneticPr fontId="2" type="noConversion"/>
  </si>
  <si>
    <t>面试成绩占总成绩60%</t>
    <phoneticPr fontId="2" type="noConversion"/>
  </si>
  <si>
    <t>总成绩</t>
    <phoneticPr fontId="2" type="noConversion"/>
  </si>
  <si>
    <t>岗位排名</t>
    <phoneticPr fontId="2" type="noConversion"/>
  </si>
  <si>
    <t>技能展示</t>
    <phoneticPr fontId="2" type="noConversion"/>
  </si>
  <si>
    <t>技能展示占面试成绩60%</t>
    <phoneticPr fontId="2" type="noConversion"/>
  </si>
  <si>
    <t>片断教学</t>
    <phoneticPr fontId="2" type="noConversion"/>
  </si>
  <si>
    <t>片断教学占面试成绩40%</t>
    <phoneticPr fontId="2" type="noConversion"/>
  </si>
  <si>
    <t>01</t>
    <phoneticPr fontId="2" type="noConversion"/>
  </si>
  <si>
    <t>1013502101501</t>
    <phoneticPr fontId="2" type="noConversion"/>
  </si>
  <si>
    <t>郭春兰</t>
    <phoneticPr fontId="2" type="noConversion"/>
  </si>
  <si>
    <t>02</t>
    <phoneticPr fontId="2" type="noConversion"/>
  </si>
  <si>
    <t>1023504101507</t>
    <phoneticPr fontId="2" type="noConversion"/>
  </si>
  <si>
    <t>陈怡</t>
    <phoneticPr fontId="2" type="noConversion"/>
  </si>
  <si>
    <t>1023504101512</t>
    <phoneticPr fontId="2" type="noConversion"/>
  </si>
  <si>
    <t>陈小妹</t>
    <phoneticPr fontId="2" type="noConversion"/>
  </si>
  <si>
    <t>03</t>
    <phoneticPr fontId="2" type="noConversion"/>
  </si>
  <si>
    <t>1033505101610</t>
    <phoneticPr fontId="2" type="noConversion"/>
  </si>
  <si>
    <t>韩娱婷</t>
    <phoneticPr fontId="2" type="noConversion"/>
  </si>
  <si>
    <t>1033505101601</t>
    <phoneticPr fontId="2" type="noConversion"/>
  </si>
  <si>
    <t>刘应超</t>
    <phoneticPr fontId="2" type="noConversion"/>
  </si>
  <si>
    <t>1033505101615</t>
    <phoneticPr fontId="2" type="noConversion"/>
  </si>
  <si>
    <t>陈雪颖</t>
    <phoneticPr fontId="2" type="noConversion"/>
  </si>
  <si>
    <t>04</t>
    <phoneticPr fontId="2" type="noConversion"/>
  </si>
  <si>
    <t>1043506101705</t>
    <phoneticPr fontId="2" type="noConversion"/>
  </si>
  <si>
    <t>蔡雯雯</t>
    <phoneticPr fontId="2" type="noConversion"/>
  </si>
  <si>
    <t>1043506101702</t>
    <phoneticPr fontId="2" type="noConversion"/>
  </si>
  <si>
    <t>苏璐璐</t>
    <phoneticPr fontId="2" type="noConversion"/>
  </si>
  <si>
    <t>1043506101704</t>
    <phoneticPr fontId="2" type="noConversion"/>
  </si>
  <si>
    <t>卢宇翔</t>
    <phoneticPr fontId="2" type="noConversion"/>
  </si>
  <si>
    <t>05</t>
    <phoneticPr fontId="2" type="noConversion"/>
  </si>
  <si>
    <t>1053507101708</t>
    <phoneticPr fontId="2" type="noConversion"/>
  </si>
  <si>
    <t>蔡咏麟</t>
    <phoneticPr fontId="2" type="noConversion"/>
  </si>
  <si>
    <t>1053507101712</t>
    <phoneticPr fontId="2" type="noConversion"/>
  </si>
  <si>
    <t>黄雯青</t>
    <phoneticPr fontId="2" type="noConversion"/>
  </si>
  <si>
    <t>1053507101711</t>
    <phoneticPr fontId="2" type="noConversion"/>
  </si>
  <si>
    <t>黄嘉玲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</si>
</sst>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4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4"/>
      <color theme="1"/>
      <name val="仿宋"/>
      <family val="3"/>
      <charset val="134"/>
    </font>
    <font>
      <b/>
      <sz val="16"/>
      <color theme="1"/>
      <name val="黑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3" fillId="0" borderId="1" xfId="1" applyFont="1" applyBorder="1" applyAlignment="1">
      <alignment horizontal="center" wrapText="1"/>
    </xf>
    <xf numFmtId="0" fontId="4" fillId="0" borderId="0" xfId="0" applyFont="1">
      <alignment vertical="center"/>
    </xf>
    <xf numFmtId="0" fontId="5" fillId="0" borderId="1" xfId="1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76" fontId="5" fillId="0" borderId="3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0" xfId="0" applyFont="1">
      <alignment vertical="center"/>
    </xf>
    <xf numFmtId="176" fontId="4" fillId="0" borderId="0" xfId="0" applyNumberFormat="1" applyFont="1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P14" sqref="P14"/>
    </sheetView>
  </sheetViews>
  <sheetFormatPr defaultRowHeight="14.25"/>
  <cols>
    <col min="1" max="1" width="6.125" style="2" customWidth="1"/>
    <col min="2" max="2" width="18.375" style="2" customWidth="1"/>
    <col min="3" max="3" width="8.5" style="2" customWidth="1"/>
    <col min="4" max="4" width="8.125" style="2" customWidth="1"/>
    <col min="5" max="5" width="11.125" style="2" customWidth="1"/>
    <col min="6" max="6" width="8.5" style="2" customWidth="1"/>
    <col min="7" max="7" width="12.375" style="2" customWidth="1"/>
    <col min="8" max="8" width="8.375" style="2" customWidth="1"/>
    <col min="9" max="9" width="12.375" style="2" customWidth="1"/>
    <col min="10" max="10" width="8.625" style="2" customWidth="1"/>
    <col min="11" max="11" width="10.375" style="14" customWidth="1"/>
    <col min="12" max="12" width="9.75" style="14" customWidth="1"/>
    <col min="13" max="13" width="7.375" style="2" customWidth="1"/>
    <col min="14" max="16384" width="9" style="2"/>
  </cols>
  <sheetData>
    <row r="1" spans="1:13" ht="30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3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8"/>
      <c r="H2" s="8"/>
      <c r="I2" s="8"/>
      <c r="J2" s="9"/>
      <c r="K2" s="10" t="s">
        <v>7</v>
      </c>
      <c r="L2" s="10" t="s">
        <v>8</v>
      </c>
      <c r="M2" s="5" t="s">
        <v>9</v>
      </c>
    </row>
    <row r="3" spans="1:13" s="13" customFormat="1" ht="57" customHeight="1">
      <c r="A3" s="6"/>
      <c r="B3" s="6"/>
      <c r="C3" s="6"/>
      <c r="D3" s="6"/>
      <c r="E3" s="6"/>
      <c r="F3" s="3" t="s">
        <v>10</v>
      </c>
      <c r="G3" s="3" t="s">
        <v>11</v>
      </c>
      <c r="H3" s="3" t="s">
        <v>12</v>
      </c>
      <c r="I3" s="3" t="s">
        <v>13</v>
      </c>
      <c r="J3" s="3" t="s">
        <v>6</v>
      </c>
      <c r="K3" s="11"/>
      <c r="L3" s="11"/>
      <c r="M3" s="6"/>
    </row>
    <row r="4" spans="1:13" ht="18.75">
      <c r="A4" s="1" t="s">
        <v>14</v>
      </c>
      <c r="B4" s="1" t="s">
        <v>15</v>
      </c>
      <c r="C4" s="1" t="s">
        <v>16</v>
      </c>
      <c r="D4" s="1">
        <v>62.6</v>
      </c>
      <c r="E4" s="1">
        <f>D4*0.4</f>
        <v>25.040000000000003</v>
      </c>
      <c r="F4" s="1">
        <v>76.400000000000006</v>
      </c>
      <c r="G4" s="1">
        <f t="shared" ref="G4:G6" si="0">F4*0.6</f>
        <v>45.84</v>
      </c>
      <c r="H4" s="1">
        <v>75.599999999999994</v>
      </c>
      <c r="I4" s="1">
        <f>H4*0.4</f>
        <v>30.24</v>
      </c>
      <c r="J4" s="1">
        <f t="shared" ref="J4:J6" si="1">G4+I4</f>
        <v>76.08</v>
      </c>
      <c r="K4" s="4">
        <f t="shared" ref="K4:K7" si="2">J4*0.6</f>
        <v>45.647999999999996</v>
      </c>
      <c r="L4" s="4">
        <f t="shared" ref="L4:L6" si="3">E4+K4</f>
        <v>70.688000000000002</v>
      </c>
      <c r="M4" s="1">
        <v>1</v>
      </c>
    </row>
    <row r="5" spans="1:13" ht="18.75">
      <c r="A5" s="1" t="s">
        <v>17</v>
      </c>
      <c r="B5" s="1" t="s">
        <v>18</v>
      </c>
      <c r="C5" s="1" t="s">
        <v>19</v>
      </c>
      <c r="D5" s="1">
        <v>59.2</v>
      </c>
      <c r="E5" s="1">
        <f>D5*0.4</f>
        <v>23.680000000000003</v>
      </c>
      <c r="F5" s="1">
        <v>75</v>
      </c>
      <c r="G5" s="1">
        <f>F5*0.6</f>
        <v>45</v>
      </c>
      <c r="H5" s="1">
        <v>71.2</v>
      </c>
      <c r="I5" s="1">
        <f>H5*0.4</f>
        <v>28.480000000000004</v>
      </c>
      <c r="J5" s="1">
        <f>G5+I5</f>
        <v>73.48</v>
      </c>
      <c r="K5" s="4">
        <f>J5*0.6</f>
        <v>44.088000000000001</v>
      </c>
      <c r="L5" s="4">
        <f>E5+K5</f>
        <v>67.768000000000001</v>
      </c>
      <c r="M5" s="1">
        <v>1</v>
      </c>
    </row>
    <row r="6" spans="1:13" ht="18.75">
      <c r="A6" s="1" t="s">
        <v>17</v>
      </c>
      <c r="B6" s="1" t="s">
        <v>20</v>
      </c>
      <c r="C6" s="1" t="s">
        <v>21</v>
      </c>
      <c r="D6" s="1">
        <v>54.5</v>
      </c>
      <c r="E6" s="1">
        <f t="shared" ref="E6:E15" si="4">D6*0.4</f>
        <v>21.8</v>
      </c>
      <c r="F6" s="1">
        <v>75.900000000000006</v>
      </c>
      <c r="G6" s="1">
        <f t="shared" si="0"/>
        <v>45.54</v>
      </c>
      <c r="H6" s="1">
        <v>75</v>
      </c>
      <c r="I6" s="1">
        <f t="shared" ref="I6:I15" si="5">H6*0.4</f>
        <v>30</v>
      </c>
      <c r="J6" s="1">
        <f t="shared" si="1"/>
        <v>75.539999999999992</v>
      </c>
      <c r="K6" s="4">
        <f t="shared" si="2"/>
        <v>45.323999999999991</v>
      </c>
      <c r="L6" s="4">
        <f t="shared" si="3"/>
        <v>67.123999999999995</v>
      </c>
      <c r="M6" s="1">
        <v>2</v>
      </c>
    </row>
    <row r="7" spans="1:13" ht="18.75">
      <c r="A7" s="1" t="s">
        <v>22</v>
      </c>
      <c r="B7" s="1" t="s">
        <v>23</v>
      </c>
      <c r="C7" s="1" t="s">
        <v>24</v>
      </c>
      <c r="D7" s="1">
        <v>60.1</v>
      </c>
      <c r="E7" s="1">
        <f t="shared" si="4"/>
        <v>24.040000000000003</v>
      </c>
      <c r="F7" s="1">
        <v>79.2</v>
      </c>
      <c r="G7" s="1">
        <f t="shared" ref="G7:G15" si="6">F7*0.6</f>
        <v>47.52</v>
      </c>
      <c r="H7" s="1">
        <v>80</v>
      </c>
      <c r="I7" s="1">
        <f t="shared" si="5"/>
        <v>32</v>
      </c>
      <c r="J7" s="1">
        <f t="shared" ref="J7:J15" si="7">G7+I7</f>
        <v>79.52000000000001</v>
      </c>
      <c r="K7" s="4">
        <f t="shared" si="2"/>
        <v>47.712000000000003</v>
      </c>
      <c r="L7" s="4">
        <f t="shared" ref="L7:L15" si="8">E7+K7</f>
        <v>71.75200000000001</v>
      </c>
      <c r="M7" s="1">
        <v>1</v>
      </c>
    </row>
    <row r="8" spans="1:13" ht="18.75">
      <c r="A8" s="1" t="s">
        <v>22</v>
      </c>
      <c r="B8" s="1" t="s">
        <v>25</v>
      </c>
      <c r="C8" s="1" t="s">
        <v>26</v>
      </c>
      <c r="D8" s="1">
        <v>58.9</v>
      </c>
      <c r="E8" s="1">
        <f t="shared" si="4"/>
        <v>23.560000000000002</v>
      </c>
      <c r="F8" s="1">
        <v>77.400000000000006</v>
      </c>
      <c r="G8" s="1">
        <f t="shared" si="6"/>
        <v>46.440000000000005</v>
      </c>
      <c r="H8" s="1">
        <v>0</v>
      </c>
      <c r="I8" s="1">
        <f t="shared" si="5"/>
        <v>0</v>
      </c>
      <c r="J8" s="1">
        <f t="shared" si="7"/>
        <v>46.440000000000005</v>
      </c>
      <c r="K8" s="4">
        <f t="shared" ref="K8:K15" si="9">J8*0.6</f>
        <v>27.864000000000001</v>
      </c>
      <c r="L8" s="4">
        <f t="shared" si="8"/>
        <v>51.424000000000007</v>
      </c>
      <c r="M8" s="1">
        <v>2</v>
      </c>
    </row>
    <row r="9" spans="1:13" ht="18.75">
      <c r="A9" s="1" t="s">
        <v>22</v>
      </c>
      <c r="B9" s="1" t="s">
        <v>27</v>
      </c>
      <c r="C9" s="1" t="s">
        <v>28</v>
      </c>
      <c r="D9" s="1">
        <v>61.8</v>
      </c>
      <c r="E9" s="1">
        <f>D9*0.4</f>
        <v>24.72</v>
      </c>
      <c r="F9" s="1">
        <v>0</v>
      </c>
      <c r="G9" s="1">
        <f>F9*0.6</f>
        <v>0</v>
      </c>
      <c r="H9" s="1">
        <v>0</v>
      </c>
      <c r="I9" s="1">
        <f>H9*0.4</f>
        <v>0</v>
      </c>
      <c r="J9" s="1">
        <f>G9+I9</f>
        <v>0</v>
      </c>
      <c r="K9" s="4">
        <f>J9*0.6</f>
        <v>0</v>
      </c>
      <c r="L9" s="4">
        <f>E9+K9</f>
        <v>24.72</v>
      </c>
      <c r="M9" s="1">
        <v>3</v>
      </c>
    </row>
    <row r="10" spans="1:13" ht="18.75">
      <c r="A10" s="1" t="s">
        <v>29</v>
      </c>
      <c r="B10" s="1" t="s">
        <v>30</v>
      </c>
      <c r="C10" s="1" t="s">
        <v>31</v>
      </c>
      <c r="D10" s="1">
        <v>59.8</v>
      </c>
      <c r="E10" s="1">
        <f>D10*0.4</f>
        <v>23.92</v>
      </c>
      <c r="F10" s="1">
        <v>81.900000000000006</v>
      </c>
      <c r="G10" s="1">
        <f>F10*0.6</f>
        <v>49.14</v>
      </c>
      <c r="H10" s="1">
        <v>84.6</v>
      </c>
      <c r="I10" s="1">
        <f>H10*0.4</f>
        <v>33.839999999999996</v>
      </c>
      <c r="J10" s="1">
        <f>G10+I10</f>
        <v>82.97999999999999</v>
      </c>
      <c r="K10" s="4">
        <f>J10*0.6</f>
        <v>49.78799999999999</v>
      </c>
      <c r="L10" s="4">
        <f>E10+K10</f>
        <v>73.707999999999998</v>
      </c>
      <c r="M10" s="1">
        <v>1</v>
      </c>
    </row>
    <row r="11" spans="1:13" ht="18.75">
      <c r="A11" s="1" t="s">
        <v>29</v>
      </c>
      <c r="B11" s="1" t="s">
        <v>32</v>
      </c>
      <c r="C11" s="1" t="s">
        <v>33</v>
      </c>
      <c r="D11" s="1">
        <v>62.4</v>
      </c>
      <c r="E11" s="1">
        <f t="shared" si="4"/>
        <v>24.96</v>
      </c>
      <c r="F11" s="1">
        <v>76.599999999999994</v>
      </c>
      <c r="G11" s="1">
        <f>F11*0.6</f>
        <v>45.959999999999994</v>
      </c>
      <c r="H11" s="1">
        <v>77.8</v>
      </c>
      <c r="I11" s="1">
        <f t="shared" si="5"/>
        <v>31.12</v>
      </c>
      <c r="J11" s="1">
        <f t="shared" si="7"/>
        <v>77.08</v>
      </c>
      <c r="K11" s="4">
        <f t="shared" si="9"/>
        <v>46.247999999999998</v>
      </c>
      <c r="L11" s="4">
        <f t="shared" si="8"/>
        <v>71.207999999999998</v>
      </c>
      <c r="M11" s="1">
        <v>2</v>
      </c>
    </row>
    <row r="12" spans="1:13" ht="18.75">
      <c r="A12" s="1" t="s">
        <v>29</v>
      </c>
      <c r="B12" s="1" t="s">
        <v>34</v>
      </c>
      <c r="C12" s="1" t="s">
        <v>35</v>
      </c>
      <c r="D12" s="1">
        <v>57</v>
      </c>
      <c r="E12" s="1">
        <f t="shared" si="4"/>
        <v>22.8</v>
      </c>
      <c r="F12" s="1">
        <v>81.2</v>
      </c>
      <c r="G12" s="1">
        <f t="shared" si="6"/>
        <v>48.72</v>
      </c>
      <c r="H12" s="1">
        <v>76.8</v>
      </c>
      <c r="I12" s="1">
        <f t="shared" si="5"/>
        <v>30.72</v>
      </c>
      <c r="J12" s="1">
        <f t="shared" si="7"/>
        <v>79.44</v>
      </c>
      <c r="K12" s="4">
        <f t="shared" si="9"/>
        <v>47.663999999999994</v>
      </c>
      <c r="L12" s="4">
        <f t="shared" si="8"/>
        <v>70.463999999999999</v>
      </c>
      <c r="M12" s="1">
        <v>3</v>
      </c>
    </row>
    <row r="13" spans="1:13" ht="18.75">
      <c r="A13" s="1" t="s">
        <v>36</v>
      </c>
      <c r="B13" s="1" t="s">
        <v>37</v>
      </c>
      <c r="C13" s="1" t="s">
        <v>38</v>
      </c>
      <c r="D13" s="1">
        <v>64.7</v>
      </c>
      <c r="E13" s="1">
        <f t="shared" si="4"/>
        <v>25.880000000000003</v>
      </c>
      <c r="F13" s="1">
        <v>83.4</v>
      </c>
      <c r="G13" s="1">
        <f t="shared" si="6"/>
        <v>50.04</v>
      </c>
      <c r="H13" s="1">
        <v>79.8</v>
      </c>
      <c r="I13" s="1">
        <f t="shared" si="5"/>
        <v>31.92</v>
      </c>
      <c r="J13" s="1">
        <f t="shared" si="7"/>
        <v>81.960000000000008</v>
      </c>
      <c r="K13" s="4">
        <f t="shared" si="9"/>
        <v>49.176000000000002</v>
      </c>
      <c r="L13" s="4">
        <f t="shared" si="8"/>
        <v>75.056000000000012</v>
      </c>
      <c r="M13" s="1">
        <v>1</v>
      </c>
    </row>
    <row r="14" spans="1:13" ht="18.75">
      <c r="A14" s="1" t="s">
        <v>36</v>
      </c>
      <c r="B14" s="1" t="s">
        <v>39</v>
      </c>
      <c r="C14" s="1" t="s">
        <v>40</v>
      </c>
      <c r="D14" s="1">
        <v>52.9</v>
      </c>
      <c r="E14" s="1">
        <f t="shared" si="4"/>
        <v>21.16</v>
      </c>
      <c r="F14" s="1">
        <v>79.099999999999994</v>
      </c>
      <c r="G14" s="1">
        <f t="shared" si="6"/>
        <v>47.459999999999994</v>
      </c>
      <c r="H14" s="1">
        <v>80.2</v>
      </c>
      <c r="I14" s="1">
        <f t="shared" si="5"/>
        <v>32.080000000000005</v>
      </c>
      <c r="J14" s="1">
        <f t="shared" si="7"/>
        <v>79.539999999999992</v>
      </c>
      <c r="K14" s="4">
        <f t="shared" si="9"/>
        <v>47.723999999999997</v>
      </c>
      <c r="L14" s="4">
        <f t="shared" si="8"/>
        <v>68.884</v>
      </c>
      <c r="M14" s="1">
        <v>2</v>
      </c>
    </row>
    <row r="15" spans="1:13" ht="18.75">
      <c r="A15" s="1" t="s">
        <v>36</v>
      </c>
      <c r="B15" s="1" t="s">
        <v>41</v>
      </c>
      <c r="C15" s="1" t="s">
        <v>42</v>
      </c>
      <c r="D15" s="1">
        <v>51</v>
      </c>
      <c r="E15" s="1">
        <f t="shared" si="4"/>
        <v>20.400000000000002</v>
      </c>
      <c r="F15" s="1">
        <v>78.2</v>
      </c>
      <c r="G15" s="1">
        <f t="shared" si="6"/>
        <v>46.92</v>
      </c>
      <c r="H15" s="1">
        <v>80.400000000000006</v>
      </c>
      <c r="I15" s="1">
        <f t="shared" si="5"/>
        <v>32.160000000000004</v>
      </c>
      <c r="J15" s="1">
        <f t="shared" si="7"/>
        <v>79.080000000000013</v>
      </c>
      <c r="K15" s="4">
        <f t="shared" si="9"/>
        <v>47.448000000000008</v>
      </c>
      <c r="L15" s="4">
        <f t="shared" si="8"/>
        <v>67.848000000000013</v>
      </c>
      <c r="M15" s="1">
        <v>3</v>
      </c>
    </row>
  </sheetData>
  <sortState ref="B35:M45">
    <sortCondition descending="1" ref="L19:L29"/>
  </sortState>
  <mergeCells count="10">
    <mergeCell ref="A1:M1"/>
    <mergeCell ref="D2:D3"/>
    <mergeCell ref="E2:E3"/>
    <mergeCell ref="F2:J2"/>
    <mergeCell ref="A2:A3"/>
    <mergeCell ref="B2:B3"/>
    <mergeCell ref="C2:C3"/>
    <mergeCell ref="K2:K3"/>
    <mergeCell ref="L2:L3"/>
    <mergeCell ref="M2:M3"/>
  </mergeCells>
  <phoneticPr fontId="2" type="noConversion"/>
  <printOptions horizontalCentered="1"/>
  <pageMargins left="0.25" right="0.25" top="0.75" bottom="0.75" header="0.3" footer="0.3"/>
  <pageSetup paperSize="9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Lenovo232</dc:creator>
  <cp:lastModifiedBy>尤玲玲</cp:lastModifiedBy>
  <cp:lastPrinted>2020-08-30T10:57:15Z</cp:lastPrinted>
  <dcterms:created xsi:type="dcterms:W3CDTF">2019-04-01T00:56:53Z</dcterms:created>
  <dcterms:modified xsi:type="dcterms:W3CDTF">2020-08-30T11:15:15Z</dcterms:modified>
</cp:coreProperties>
</file>